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03"/>
  <workbookPr/>
  <mc:AlternateContent xmlns:mc="http://schemas.openxmlformats.org/markup-compatibility/2006">
    <mc:Choice Requires="x15">
      <x15ac:absPath xmlns:x15ac="http://schemas.microsoft.com/office/spreadsheetml/2010/11/ac" url="C:\Users\Anna Gierczuk\OneDrive - Fundacja Dajemy Dzieciom Siłę\Dokumenty\projekty\narzędzie do grafiku\"/>
    </mc:Choice>
  </mc:AlternateContent>
  <xr:revisionPtr revIDLastSave="0" documentId="8_{65F929C5-1BF3-4B2F-816D-DBB899658653}" xr6:coauthVersionLast="47" xr6:coauthVersionMax="47" xr10:uidLastSave="{00000000-0000-0000-0000-000000000000}"/>
  <bookViews>
    <workbookView xWindow="0" yWindow="0" windowWidth="28800" windowHeight="12135" xr2:uid="{00000000-000D-0000-FFFF-FFFF00000000}"/>
  </bookViews>
  <sheets>
    <sheet name="rozliczenie KW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1" i="2" l="1"/>
  <c r="E44" i="2"/>
  <c r="E45" i="2"/>
  <c r="E40" i="2"/>
  <c r="J16" i="2"/>
  <c r="J17" i="2"/>
  <c r="J18" i="2"/>
  <c r="J19" i="2"/>
  <c r="J20" i="2"/>
  <c r="J21" i="2"/>
  <c r="J22" i="2"/>
  <c r="J23" i="2"/>
  <c r="J24" i="2"/>
  <c r="J25" i="2"/>
  <c r="J26" i="2"/>
  <c r="J14" i="2"/>
  <c r="J15" i="2"/>
  <c r="J13" i="2"/>
  <c r="E32" i="2"/>
  <c r="E33" i="2"/>
  <c r="E35" i="2"/>
  <c r="E36" i="2"/>
  <c r="E37" i="2"/>
  <c r="E39" i="2"/>
  <c r="E42" i="2"/>
  <c r="E43" i="2"/>
  <c r="E31" i="2"/>
  <c r="E34" i="2"/>
  <c r="E38" i="2"/>
  <c r="C46" i="2"/>
  <c r="J27" i="2" l="1"/>
  <c r="E46" i="2"/>
</calcChain>
</file>

<file path=xl/sharedStrings.xml><?xml version="1.0" encoding="utf-8"?>
<sst xmlns="http://schemas.openxmlformats.org/spreadsheetml/2006/main" count="108" uniqueCount="62">
  <si>
    <t>ROZLICZENIE KONSULTANTA WSPÓŁPRACUJĄCEGO 116PL KW</t>
  </si>
  <si>
    <t>filtry</t>
  </si>
  <si>
    <t>rok:</t>
  </si>
  <si>
    <t>(jednokrotny wybór z listy)</t>
  </si>
  <si>
    <t>miesiąc:</t>
  </si>
  <si>
    <t>konsultant:</t>
  </si>
  <si>
    <t>(wybór z listy KW - jednokrotny wybór)</t>
  </si>
  <si>
    <t>Zestwienie aktywności za [dany miesiąc rok] dla [imię i nazwisko konsultanta współpracującego] - KONSULTANT WSPÓŁPRACUJĄCY:</t>
  </si>
  <si>
    <t>data</t>
  </si>
  <si>
    <t>rodzaj aktywności*</t>
  </si>
  <si>
    <t>rola dyżurowa**</t>
  </si>
  <si>
    <t>start</t>
  </si>
  <si>
    <t>koniec</t>
  </si>
  <si>
    <t>suma godzin</t>
  </si>
  <si>
    <t>pozycja fakturowa***</t>
  </si>
  <si>
    <t>stawka (PLN/h)</t>
  </si>
  <si>
    <t>wartość (PLN)</t>
  </si>
  <si>
    <t>wprowadzenie w roli KD</t>
  </si>
  <si>
    <t>KD G-WD</t>
  </si>
  <si>
    <t>dyżur koordynatorski weekendowy dzienny</t>
  </si>
  <si>
    <t>dyżur</t>
  </si>
  <si>
    <t>KD G-WN</t>
  </si>
  <si>
    <t>dyżur koordynatorski weekendowy nocny</t>
  </si>
  <si>
    <t>Magdalena Korbecka</t>
  </si>
  <si>
    <t>czat-PN</t>
  </si>
  <si>
    <t>dyżur powszedni nocny</t>
  </si>
  <si>
    <t>KD G-PD</t>
  </si>
  <si>
    <t>dyżur koordynatorski powszedni dzienny</t>
  </si>
  <si>
    <t>KD G-PN</t>
  </si>
  <si>
    <t>dyżur koordynatorski powszedni nocny</t>
  </si>
  <si>
    <t>spotkanie AW</t>
  </si>
  <si>
    <t>nie dotyczy</t>
  </si>
  <si>
    <t>dyżur powszedni dzienny</t>
  </si>
  <si>
    <t>zebranie KD</t>
  </si>
  <si>
    <t>superwizja</t>
  </si>
  <si>
    <t>Podsumowanie do faktury:</t>
  </si>
  <si>
    <t>pozycja fakturowa:</t>
  </si>
  <si>
    <t>suma godzin:</t>
  </si>
  <si>
    <t>stawka (PLN/h):</t>
  </si>
  <si>
    <t>wartość:</t>
  </si>
  <si>
    <t>dyżur powszedni nocny (3-7)</t>
  </si>
  <si>
    <t>dyżur weekendowy dzienny</t>
  </si>
  <si>
    <t>dyżur weekendowy nocny</t>
  </si>
  <si>
    <t>dyżur weekendowy nocny (3-7)</t>
  </si>
  <si>
    <t>dyżur świąteczny dzienny</t>
  </si>
  <si>
    <t>dyżur koordynatorski świąteczny dzienny</t>
  </si>
  <si>
    <t>dyżur świąteczny nocny</t>
  </si>
  <si>
    <t>dyżur koordynatorski świąteczny nocny</t>
  </si>
  <si>
    <t>dyżur świąteczny nocny (3-7)</t>
  </si>
  <si>
    <t>suma:</t>
  </si>
  <si>
    <t>* rodzaj aktywności</t>
  </si>
  <si>
    <t xml:space="preserve"> - dyżur</t>
  </si>
  <si>
    <t xml:space="preserve"> - wprowadzenie w roli KD</t>
  </si>
  <si>
    <t xml:space="preserve"> - omówienie w roli KD</t>
  </si>
  <si>
    <t xml:space="preserve"> - omówienie K/SK</t>
  </si>
  <si>
    <t xml:space="preserve"> - spotkanie AW</t>
  </si>
  <si>
    <t xml:space="preserve"> - spotkania KD</t>
  </si>
  <si>
    <t xml:space="preserve"> - superwizja</t>
  </si>
  <si>
    <t xml:space="preserve"> - interwencja lokalna poza dyżurem</t>
  </si>
  <si>
    <t xml:space="preserve"> - szkolenie obowiązkowe</t>
  </si>
  <si>
    <t>** rola dyżurowa dotyczy tylko aktywności 'dyżur', wprowadzenie w roli KD, omówienie K/SK</t>
  </si>
  <si>
    <t>*** pozycje fakturowe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</si>
</sst>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b/>
      <sz val="12"/>
      <color rgb="FF00B05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4" fillId="0" borderId="0" xfId="0" applyFont="1"/>
    <xf numFmtId="0" fontId="5" fillId="0" borderId="0" xfId="0" applyFont="1"/>
    <xf numFmtId="0" fontId="2" fillId="0" borderId="0" xfId="0" applyFont="1"/>
    <xf numFmtId="0" fontId="1" fillId="0" borderId="0" xfId="0" applyFont="1"/>
    <xf numFmtId="0" fontId="6" fillId="0" borderId="0" xfId="0" applyFont="1"/>
    <xf numFmtId="0" fontId="7" fillId="0" borderId="0" xfId="0" applyFont="1"/>
    <xf numFmtId="0" fontId="0" fillId="2" borderId="0" xfId="0" applyFill="1"/>
    <xf numFmtId="4" fontId="0" fillId="0" borderId="0" xfId="0" applyNumberFormat="1"/>
    <xf numFmtId="4" fontId="1" fillId="0" borderId="0" xfId="0" applyNumberFormat="1" applyFont="1"/>
    <xf numFmtId="0" fontId="3" fillId="0" borderId="0" xfId="0" applyFont="1"/>
    <xf numFmtId="20" fontId="3" fillId="0" borderId="0" xfId="0" applyNumberFormat="1" applyFont="1" applyAlignment="1">
      <alignment horizontal="left"/>
    </xf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76"/>
  <sheetViews>
    <sheetView tabSelected="1" topLeftCell="A4" workbookViewId="0">
      <selection activeCell="B12" sqref="B12"/>
    </sheetView>
  </sheetViews>
  <sheetFormatPr defaultRowHeight="15"/>
  <cols>
    <col min="2" max="2" width="38.5703125" customWidth="1"/>
    <col min="3" max="3" width="23.7109375" customWidth="1"/>
    <col min="4" max="4" width="17.5703125" customWidth="1"/>
    <col min="5" max="5" width="9.7109375" customWidth="1"/>
    <col min="7" max="7" width="41.140625" customWidth="1"/>
    <col min="8" max="8" width="38.140625" bestFit="1" customWidth="1"/>
    <col min="9" max="9" width="14.5703125" bestFit="1" customWidth="1"/>
    <col min="10" max="10" width="13.28515625" bestFit="1" customWidth="1"/>
  </cols>
  <sheetData>
    <row r="2" spans="2:10">
      <c r="B2" s="4" t="s">
        <v>0</v>
      </c>
    </row>
    <row r="4" spans="2:10">
      <c r="B4" t="s">
        <v>1</v>
      </c>
    </row>
    <row r="5" spans="2:10">
      <c r="B5" t="s">
        <v>2</v>
      </c>
      <c r="C5" t="s">
        <v>3</v>
      </c>
    </row>
    <row r="6" spans="2:10">
      <c r="B6" t="s">
        <v>4</v>
      </c>
      <c r="C6" t="s">
        <v>3</v>
      </c>
    </row>
    <row r="7" spans="2:10">
      <c r="B7" t="s">
        <v>5</v>
      </c>
      <c r="C7" t="s">
        <v>6</v>
      </c>
    </row>
    <row r="11" spans="2:10">
      <c r="B11" t="s">
        <v>7</v>
      </c>
    </row>
    <row r="12" spans="2:10">
      <c r="B12" t="s">
        <v>8</v>
      </c>
      <c r="C12" t="s">
        <v>9</v>
      </c>
      <c r="D12" t="s">
        <v>10</v>
      </c>
      <c r="E12" t="s">
        <v>11</v>
      </c>
      <c r="F12" t="s">
        <v>12</v>
      </c>
      <c r="G12" t="s">
        <v>13</v>
      </c>
      <c r="H12" t="s">
        <v>14</v>
      </c>
      <c r="I12" t="s">
        <v>15</v>
      </c>
      <c r="J12" t="s">
        <v>16</v>
      </c>
    </row>
    <row r="13" spans="2:10" ht="15.75">
      <c r="B13" s="13">
        <v>45717</v>
      </c>
      <c r="C13" s="10" t="s">
        <v>17</v>
      </c>
      <c r="D13" s="1" t="s">
        <v>18</v>
      </c>
      <c r="E13" s="11">
        <v>0.85416666666666663</v>
      </c>
      <c r="F13" s="11">
        <v>0.875</v>
      </c>
      <c r="G13" s="12">
        <v>0.5</v>
      </c>
      <c r="H13" t="s">
        <v>19</v>
      </c>
      <c r="I13">
        <v>106</v>
      </c>
      <c r="J13" s="8">
        <f>G13*I13</f>
        <v>53</v>
      </c>
    </row>
    <row r="14" spans="2:10" ht="15.75">
      <c r="B14" s="13">
        <v>45717</v>
      </c>
      <c r="C14" s="10" t="s">
        <v>20</v>
      </c>
      <c r="D14" s="1" t="s">
        <v>21</v>
      </c>
      <c r="E14" s="11">
        <v>0.875</v>
      </c>
      <c r="F14" s="11">
        <v>0</v>
      </c>
      <c r="G14" s="12">
        <v>3</v>
      </c>
      <c r="H14" t="s">
        <v>22</v>
      </c>
      <c r="I14">
        <v>155</v>
      </c>
      <c r="J14" s="8">
        <f t="shared" ref="J14:J26" si="0">G14*I14</f>
        <v>465</v>
      </c>
    </row>
    <row r="15" spans="2:10" ht="15.75">
      <c r="B15" s="13">
        <v>45718</v>
      </c>
      <c r="C15" s="10" t="s">
        <v>17</v>
      </c>
      <c r="D15" s="1" t="s">
        <v>18</v>
      </c>
      <c r="E15" s="11">
        <v>0.72916666666666663</v>
      </c>
      <c r="F15" s="11">
        <v>0.75</v>
      </c>
      <c r="G15" s="12">
        <v>0.5</v>
      </c>
      <c r="H15" t="s">
        <v>19</v>
      </c>
      <c r="I15">
        <v>106</v>
      </c>
      <c r="J15" s="8">
        <f t="shared" si="0"/>
        <v>53</v>
      </c>
    </row>
    <row r="16" spans="2:10" ht="15.75">
      <c r="B16" s="13">
        <v>45718</v>
      </c>
      <c r="C16" s="10" t="s">
        <v>20</v>
      </c>
      <c r="D16" s="1" t="s">
        <v>18</v>
      </c>
      <c r="E16" s="11">
        <v>0.75</v>
      </c>
      <c r="F16" s="11">
        <v>0.875</v>
      </c>
      <c r="G16" s="12">
        <v>3</v>
      </c>
      <c r="H16" t="s">
        <v>19</v>
      </c>
      <c r="I16">
        <v>106</v>
      </c>
      <c r="J16" s="8">
        <f t="shared" si="0"/>
        <v>318</v>
      </c>
    </row>
    <row r="17" spans="2:10" ht="15.75">
      <c r="B17" s="13">
        <v>45718</v>
      </c>
      <c r="C17" s="10" t="s">
        <v>23</v>
      </c>
      <c r="D17" s="2" t="s">
        <v>24</v>
      </c>
      <c r="E17" s="11">
        <v>0.875</v>
      </c>
      <c r="F17" s="11">
        <v>0</v>
      </c>
      <c r="G17" s="12">
        <v>3</v>
      </c>
      <c r="H17" t="s">
        <v>25</v>
      </c>
      <c r="I17">
        <v>110</v>
      </c>
      <c r="J17" s="8">
        <f t="shared" si="0"/>
        <v>330</v>
      </c>
    </row>
    <row r="18" spans="2:10" ht="15.75">
      <c r="B18" s="13">
        <v>45719</v>
      </c>
      <c r="C18" s="10" t="s">
        <v>17</v>
      </c>
      <c r="D18" s="1" t="s">
        <v>26</v>
      </c>
      <c r="E18" s="11">
        <v>0.85416666666666663</v>
      </c>
      <c r="F18" s="11">
        <v>0.875</v>
      </c>
      <c r="G18" s="12">
        <v>0.5</v>
      </c>
      <c r="H18" t="s">
        <v>27</v>
      </c>
      <c r="I18">
        <v>85</v>
      </c>
      <c r="J18" s="8">
        <f t="shared" si="0"/>
        <v>42.5</v>
      </c>
    </row>
    <row r="19" spans="2:10" ht="15.75">
      <c r="B19" s="13">
        <v>45719</v>
      </c>
      <c r="C19" s="10" t="s">
        <v>20</v>
      </c>
      <c r="D19" s="1" t="s">
        <v>28</v>
      </c>
      <c r="E19" s="11">
        <v>0.875</v>
      </c>
      <c r="F19" s="11">
        <v>0</v>
      </c>
      <c r="G19" s="12">
        <v>3</v>
      </c>
      <c r="H19" t="s">
        <v>29</v>
      </c>
      <c r="I19">
        <v>140</v>
      </c>
      <c r="J19" s="8">
        <f t="shared" si="0"/>
        <v>420</v>
      </c>
    </row>
    <row r="20" spans="2:10" ht="15.75">
      <c r="B20" s="13">
        <v>45720</v>
      </c>
      <c r="C20" s="10" t="s">
        <v>20</v>
      </c>
      <c r="D20" s="2" t="s">
        <v>24</v>
      </c>
      <c r="E20" s="11">
        <v>0</v>
      </c>
      <c r="F20" s="11">
        <v>0.125</v>
      </c>
      <c r="G20" s="12">
        <v>3</v>
      </c>
      <c r="H20" t="s">
        <v>25</v>
      </c>
      <c r="I20">
        <v>110</v>
      </c>
      <c r="J20" s="8">
        <f t="shared" si="0"/>
        <v>330</v>
      </c>
    </row>
    <row r="21" spans="2:10" ht="15.75">
      <c r="B21" s="13">
        <v>45720</v>
      </c>
      <c r="C21" s="10" t="s">
        <v>17</v>
      </c>
      <c r="D21" s="1" t="s">
        <v>26</v>
      </c>
      <c r="E21" s="11">
        <v>0.85416666666666663</v>
      </c>
      <c r="F21" s="11">
        <v>0.875</v>
      </c>
      <c r="G21" s="12">
        <v>0.5</v>
      </c>
      <c r="H21" t="s">
        <v>27</v>
      </c>
      <c r="I21">
        <v>85</v>
      </c>
      <c r="J21" s="8">
        <f t="shared" si="0"/>
        <v>42.5</v>
      </c>
    </row>
    <row r="22" spans="2:10" ht="15.75">
      <c r="B22" s="13">
        <v>45720</v>
      </c>
      <c r="C22" s="10" t="s">
        <v>20</v>
      </c>
      <c r="D22" s="1" t="s">
        <v>28</v>
      </c>
      <c r="E22" s="11">
        <v>0.875</v>
      </c>
      <c r="F22" s="11">
        <v>0</v>
      </c>
      <c r="G22" s="12">
        <v>3</v>
      </c>
      <c r="H22" t="s">
        <v>29</v>
      </c>
      <c r="I22">
        <v>140</v>
      </c>
      <c r="J22" s="8">
        <f t="shared" si="0"/>
        <v>420</v>
      </c>
    </row>
    <row r="23" spans="2:10" ht="15.75">
      <c r="B23" s="13">
        <v>45721</v>
      </c>
      <c r="C23" s="10" t="s">
        <v>20</v>
      </c>
      <c r="D23" s="2" t="s">
        <v>24</v>
      </c>
      <c r="E23" s="11">
        <v>0</v>
      </c>
      <c r="F23" s="11">
        <v>0.125</v>
      </c>
      <c r="G23" s="12">
        <v>3</v>
      </c>
      <c r="H23" t="s">
        <v>25</v>
      </c>
      <c r="I23">
        <v>110</v>
      </c>
      <c r="J23" s="8">
        <f t="shared" si="0"/>
        <v>330</v>
      </c>
    </row>
    <row r="24" spans="2:10" ht="15.75">
      <c r="B24" s="13">
        <v>45723</v>
      </c>
      <c r="C24" s="10" t="s">
        <v>30</v>
      </c>
      <c r="D24" s="3" t="s">
        <v>31</v>
      </c>
      <c r="E24" s="11">
        <v>0.33333333333333331</v>
      </c>
      <c r="F24" s="11">
        <v>0.41666666666666669</v>
      </c>
      <c r="G24" s="12">
        <v>2</v>
      </c>
      <c r="H24" t="s">
        <v>32</v>
      </c>
      <c r="I24">
        <v>64</v>
      </c>
      <c r="J24" s="8">
        <f t="shared" si="0"/>
        <v>128</v>
      </c>
    </row>
    <row r="25" spans="2:10" ht="15.75">
      <c r="B25" s="13">
        <v>45727</v>
      </c>
      <c r="C25" s="10" t="s">
        <v>33</v>
      </c>
      <c r="D25" s="3" t="s">
        <v>31</v>
      </c>
      <c r="E25" s="11">
        <v>0.41666666666666669</v>
      </c>
      <c r="F25" s="11">
        <v>0.45833333333333331</v>
      </c>
      <c r="G25" s="12">
        <v>1</v>
      </c>
      <c r="H25" t="s">
        <v>32</v>
      </c>
      <c r="I25">
        <v>64</v>
      </c>
      <c r="J25" s="8">
        <f t="shared" si="0"/>
        <v>64</v>
      </c>
    </row>
    <row r="26" spans="2:10" ht="15.75">
      <c r="B26" s="13">
        <v>45744</v>
      </c>
      <c r="C26" s="10" t="s">
        <v>34</v>
      </c>
      <c r="D26" s="3" t="s">
        <v>31</v>
      </c>
      <c r="E26" s="11">
        <v>0.33333333333333331</v>
      </c>
      <c r="F26" s="11">
        <v>0.41666666666666669</v>
      </c>
      <c r="G26" s="12">
        <v>2</v>
      </c>
      <c r="H26" t="s">
        <v>32</v>
      </c>
      <c r="I26">
        <v>64</v>
      </c>
      <c r="J26" s="8">
        <f t="shared" si="0"/>
        <v>128</v>
      </c>
    </row>
    <row r="27" spans="2:10">
      <c r="J27" s="8">
        <f>SUM(J13:J26)</f>
        <v>3124</v>
      </c>
    </row>
    <row r="28" spans="2:10">
      <c r="J28" s="8"/>
    </row>
    <row r="29" spans="2:10">
      <c r="B29" s="4" t="s">
        <v>35</v>
      </c>
    </row>
    <row r="30" spans="2:10" ht="15.75">
      <c r="B30" s="4" t="s">
        <v>36</v>
      </c>
      <c r="C30" s="5" t="s">
        <v>37</v>
      </c>
      <c r="D30" s="6" t="s">
        <v>38</v>
      </c>
      <c r="E30" s="4" t="s">
        <v>39</v>
      </c>
    </row>
    <row r="31" spans="2:10">
      <c r="B31" t="s">
        <v>32</v>
      </c>
      <c r="C31">
        <v>5</v>
      </c>
      <c r="D31">
        <v>64</v>
      </c>
      <c r="E31" s="8">
        <f>C31*D31</f>
        <v>320</v>
      </c>
    </row>
    <row r="32" spans="2:10">
      <c r="B32" t="s">
        <v>27</v>
      </c>
      <c r="C32">
        <v>1</v>
      </c>
      <c r="D32">
        <v>85</v>
      </c>
      <c r="E32" s="8">
        <f t="shared" ref="E32:E45" si="1">C32*D32</f>
        <v>85</v>
      </c>
    </row>
    <row r="33" spans="2:5">
      <c r="B33" t="s">
        <v>25</v>
      </c>
      <c r="C33">
        <v>6</v>
      </c>
      <c r="D33">
        <v>110</v>
      </c>
      <c r="E33" s="8">
        <f t="shared" si="1"/>
        <v>660</v>
      </c>
    </row>
    <row r="34" spans="2:5">
      <c r="B34" t="s">
        <v>29</v>
      </c>
      <c r="C34">
        <v>9</v>
      </c>
      <c r="D34">
        <v>140</v>
      </c>
      <c r="E34" s="8">
        <f t="shared" si="1"/>
        <v>1260</v>
      </c>
    </row>
    <row r="35" spans="2:5">
      <c r="B35" t="s">
        <v>40</v>
      </c>
      <c r="C35">
        <v>0</v>
      </c>
      <c r="D35">
        <v>140</v>
      </c>
      <c r="E35" s="8">
        <f t="shared" si="1"/>
        <v>0</v>
      </c>
    </row>
    <row r="36" spans="2:5">
      <c r="B36" t="s">
        <v>41</v>
      </c>
      <c r="C36">
        <v>0</v>
      </c>
      <c r="D36">
        <v>85</v>
      </c>
      <c r="E36" s="8">
        <f t="shared" si="1"/>
        <v>0</v>
      </c>
    </row>
    <row r="37" spans="2:5">
      <c r="B37" t="s">
        <v>19</v>
      </c>
      <c r="C37">
        <v>4</v>
      </c>
      <c r="D37">
        <v>106</v>
      </c>
      <c r="E37" s="8">
        <f t="shared" si="1"/>
        <v>424</v>
      </c>
    </row>
    <row r="38" spans="2:5">
      <c r="B38" t="s">
        <v>42</v>
      </c>
      <c r="C38">
        <v>0</v>
      </c>
      <c r="D38">
        <v>125</v>
      </c>
      <c r="E38" s="8">
        <f t="shared" si="1"/>
        <v>0</v>
      </c>
    </row>
    <row r="39" spans="2:5">
      <c r="B39" t="s">
        <v>22</v>
      </c>
      <c r="C39">
        <v>3</v>
      </c>
      <c r="D39">
        <v>155</v>
      </c>
      <c r="E39" s="8">
        <f t="shared" si="1"/>
        <v>465</v>
      </c>
    </row>
    <row r="40" spans="2:5">
      <c r="B40" t="s">
        <v>43</v>
      </c>
      <c r="C40">
        <v>0</v>
      </c>
      <c r="D40">
        <v>155</v>
      </c>
      <c r="E40" s="8">
        <f t="shared" si="1"/>
        <v>0</v>
      </c>
    </row>
    <row r="41" spans="2:5">
      <c r="B41" t="s">
        <v>44</v>
      </c>
      <c r="C41">
        <v>0</v>
      </c>
      <c r="D41">
        <v>95</v>
      </c>
      <c r="E41" s="8">
        <f t="shared" si="1"/>
        <v>0</v>
      </c>
    </row>
    <row r="42" spans="2:5">
      <c r="B42" t="s">
        <v>45</v>
      </c>
      <c r="C42">
        <v>0</v>
      </c>
      <c r="D42">
        <v>110</v>
      </c>
      <c r="E42" s="8">
        <f t="shared" si="1"/>
        <v>0</v>
      </c>
    </row>
    <row r="43" spans="2:5">
      <c r="B43" t="s">
        <v>46</v>
      </c>
      <c r="C43">
        <v>0</v>
      </c>
      <c r="D43">
        <v>140</v>
      </c>
      <c r="E43" s="8">
        <f t="shared" si="1"/>
        <v>0</v>
      </c>
    </row>
    <row r="44" spans="2:5">
      <c r="B44" t="s">
        <v>47</v>
      </c>
      <c r="C44">
        <v>0</v>
      </c>
      <c r="D44">
        <v>170</v>
      </c>
      <c r="E44" s="8">
        <f t="shared" si="1"/>
        <v>0</v>
      </c>
    </row>
    <row r="45" spans="2:5">
      <c r="B45" t="s">
        <v>48</v>
      </c>
      <c r="C45">
        <v>0</v>
      </c>
      <c r="D45">
        <v>170</v>
      </c>
      <c r="E45" s="8">
        <f t="shared" si="1"/>
        <v>0</v>
      </c>
    </row>
    <row r="46" spans="2:5">
      <c r="B46" t="s">
        <v>49</v>
      </c>
      <c r="C46" s="4">
        <f>SUM(C31:C45)</f>
        <v>28</v>
      </c>
      <c r="D46" s="7"/>
      <c r="E46" s="9">
        <f>SUM(E31:E45)</f>
        <v>3214</v>
      </c>
    </row>
    <row r="48" spans="2:5">
      <c r="B48" t="s">
        <v>50</v>
      </c>
    </row>
    <row r="49" spans="2:2">
      <c r="B49" t="s">
        <v>51</v>
      </c>
    </row>
    <row r="50" spans="2:2">
      <c r="B50" t="s">
        <v>52</v>
      </c>
    </row>
    <row r="51" spans="2:2">
      <c r="B51" t="s">
        <v>53</v>
      </c>
    </row>
    <row r="52" spans="2:2">
      <c r="B52" t="s">
        <v>54</v>
      </c>
    </row>
    <row r="53" spans="2:2">
      <c r="B53" t="s">
        <v>55</v>
      </c>
    </row>
    <row r="54" spans="2:2">
      <c r="B54" t="s">
        <v>56</v>
      </c>
    </row>
    <row r="55" spans="2:2">
      <c r="B55" t="s">
        <v>57</v>
      </c>
    </row>
    <row r="56" spans="2:2">
      <c r="B56" t="s">
        <v>58</v>
      </c>
    </row>
    <row r="57" spans="2:2">
      <c r="B57" t="s">
        <v>59</v>
      </c>
    </row>
    <row r="59" spans="2:2">
      <c r="B59" t="s">
        <v>60</v>
      </c>
    </row>
    <row r="61" spans="2:2">
      <c r="B61" t="s">
        <v>61</v>
      </c>
    </row>
    <row r="62" spans="2:2">
      <c r="B62" t="s">
        <v>32</v>
      </c>
    </row>
    <row r="63" spans="2:2">
      <c r="B63" t="s">
        <v>27</v>
      </c>
    </row>
    <row r="64" spans="2:2">
      <c r="B64" t="s">
        <v>25</v>
      </c>
    </row>
    <row r="65" spans="2:2">
      <c r="B65" t="s">
        <v>29</v>
      </c>
    </row>
    <row r="66" spans="2:2">
      <c r="B66" t="s">
        <v>40</v>
      </c>
    </row>
    <row r="67" spans="2:2">
      <c r="B67" t="s">
        <v>41</v>
      </c>
    </row>
    <row r="68" spans="2:2">
      <c r="B68" t="s">
        <v>19</v>
      </c>
    </row>
    <row r="69" spans="2:2">
      <c r="B69" t="s">
        <v>42</v>
      </c>
    </row>
    <row r="70" spans="2:2">
      <c r="B70" t="s">
        <v>22</v>
      </c>
    </row>
    <row r="71" spans="2:2">
      <c r="B71" t="s">
        <v>43</v>
      </c>
    </row>
    <row r="72" spans="2:2">
      <c r="B72" t="s">
        <v>44</v>
      </c>
    </row>
    <row r="73" spans="2:2">
      <c r="B73" t="s">
        <v>45</v>
      </c>
    </row>
    <row r="74" spans="2:2">
      <c r="B74" t="s">
        <v>46</v>
      </c>
    </row>
    <row r="75" spans="2:2">
      <c r="B75" t="s">
        <v>47</v>
      </c>
    </row>
    <row r="76" spans="2:2">
      <c r="B76" t="s">
        <v>48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 Gierczuk</dc:creator>
  <cp:keywords/>
  <dc:description/>
  <cp:lastModifiedBy/>
  <cp:revision/>
  <dcterms:created xsi:type="dcterms:W3CDTF">2025-04-03T05:46:41Z</dcterms:created>
  <dcterms:modified xsi:type="dcterms:W3CDTF">2025-04-14T08:16:53Z</dcterms:modified>
  <cp:category/>
  <cp:contentStatus/>
</cp:coreProperties>
</file>